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dislere\Downloads\"/>
    </mc:Choice>
  </mc:AlternateContent>
  <xr:revisionPtr revIDLastSave="0" documentId="8_{C5746248-82CF-4486-836E-27562013EC2E}" xr6:coauthVersionLast="47" xr6:coauthVersionMax="47" xr10:uidLastSave="{00000000-0000-0000-0000-000000000000}"/>
  <bookViews>
    <workbookView xWindow="1515" yWindow="1515" windowWidth="21600" windowHeight="11325" xr2:uid="{00000000-000D-0000-FFFF-FFFF00000000}"/>
  </bookViews>
  <sheets>
    <sheet name="Budžets 2024" sheetId="7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7" l="1"/>
  <c r="F42" i="7"/>
  <c r="E42" i="7"/>
  <c r="E12" i="7"/>
  <c r="E43" i="7" s="1"/>
  <c r="F43" i="7" l="1"/>
  <c r="C12" i="7"/>
  <c r="C42" i="7"/>
  <c r="C43" i="7" s="1"/>
</calcChain>
</file>

<file path=xl/sharedStrings.xml><?xml version="1.0" encoding="utf-8"?>
<sst xmlns="http://schemas.openxmlformats.org/spreadsheetml/2006/main" count="86" uniqueCount="76">
  <si>
    <t>Rādītāju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</si>
  <si>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</si>
  <si>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</si>
  <si>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</si>
  <si>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</si>
  <si>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</si>
  <si>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</si>
  <si>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</si>
  <si>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</si>
  <si>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</si>
  <si>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Apkure</t>
  </si>
  <si>
    <t>10.</t>
  </si>
  <si>
    <t>11.</t>
  </si>
  <si>
    <t>12.</t>
  </si>
  <si>
    <t>13.</t>
  </si>
  <si>
    <t>14.</t>
  </si>
  <si>
    <t>15.</t>
  </si>
  <si>
    <t>17.</t>
  </si>
  <si>
    <t>18.</t>
  </si>
  <si>
    <t>20.</t>
  </si>
  <si>
    <t>21.</t>
  </si>
  <si>
    <t>22.</t>
  </si>
  <si>
    <t>23.</t>
  </si>
  <si>
    <t>24.</t>
  </si>
  <si>
    <t>25.</t>
  </si>
  <si>
    <t>Pārējie nodokļi un nodevas</t>
  </si>
  <si>
    <t>Pārējie pakalpojumi pašvaldībai</t>
  </si>
  <si>
    <t>Pakalpojumi pašvaldības iestādēm</t>
  </si>
  <si>
    <t>Pakalpojumi privātpersonām un uzņēmumiem</t>
  </si>
  <si>
    <t>Pārējie ieņēmumi</t>
  </si>
  <si>
    <t>Darba samaksa</t>
  </si>
  <si>
    <t>Darba devēja sociālais nodoklis</t>
  </si>
  <si>
    <t>Pakalpojumi un materiāli pakalpojumu veikšanai</t>
  </si>
  <si>
    <t>Degviela, smērvielas</t>
  </si>
  <si>
    <t>IT izdevumi</t>
  </si>
  <si>
    <t>Mazvērtīgais inventārs, darba apģērbs</t>
  </si>
  <si>
    <t>Administrācijas izmaksas</t>
  </si>
  <si>
    <t>Uzņēmējdarbības riska valsts nodeva</t>
  </si>
  <si>
    <t>Biroja izdevumi</t>
  </si>
  <si>
    <t>Juridiskie un citi pakalpojumi</t>
  </si>
  <si>
    <t>Gada pārskata un revīzijas izdevumi</t>
  </si>
  <si>
    <t>Apdrošināšanas izdevumi</t>
  </si>
  <si>
    <t>Nekustamā īpašuma nodoklis</t>
  </si>
  <si>
    <t>Pamatlīdzekļu nolietojums</t>
  </si>
  <si>
    <t>Pārējie saimnieciskās darbības izdevumi</t>
  </si>
  <si>
    <t>Izdevumi kopā:</t>
  </si>
  <si>
    <t>26.</t>
  </si>
  <si>
    <t>27.</t>
  </si>
  <si>
    <t>Pārējie materiāli un pakalpojumi</t>
  </si>
  <si>
    <t>Līzinga procentu izdevumi</t>
  </si>
  <si>
    <t>Ražošanas un pārdošanas izmaksas</t>
  </si>
  <si>
    <t>Npk</t>
  </si>
  <si>
    <t>Inventāra noma, apkope, remonts</t>
  </si>
  <si>
    <t>Sakaru izdevumi</t>
  </si>
  <si>
    <t>Naudas apgrozījuma blakus izdevumi (bankas pakalpojumi)</t>
  </si>
  <si>
    <t>Peļņa ( + ) vai zaudējumi ( - ) pirms nodokļiem</t>
  </si>
  <si>
    <t>Ieņēmumi no telpu remontiem un būvniecības pakalpojumiem</t>
  </si>
  <si>
    <t>Ieņēmumi kopā:</t>
  </si>
  <si>
    <t>Ieņēmumi no ielu un ceļu uzturēšanas_Līgums</t>
  </si>
  <si>
    <t>Ieņēmumi no vides labiekārtošanas darbiem_Līgums</t>
  </si>
  <si>
    <t>Ieņēmumi no elektrolīniju apkalpošanas_Līgums</t>
  </si>
  <si>
    <t>16.</t>
  </si>
  <si>
    <t>19.</t>
  </si>
  <si>
    <t>Transporta uzturēšanas izmaksas (remonts, tehn.apskates, apdrošināšana)</t>
  </si>
  <si>
    <t>Komunālie maksājumi (ūdens, kanalizācija, elektrība, atkritumu izvešana)</t>
  </si>
  <si>
    <t>Darba aizsardzība, darba drošība, ugunsdrošība</t>
  </si>
  <si>
    <t>Darbinieku apmācības, prese, mācību literatūra</t>
  </si>
  <si>
    <t>2022.gads</t>
  </si>
  <si>
    <t>ŠIS DOKUMENTS IR ELEKTRONISKI PARAKSTĪTS AR DROŠU
ELEKTRONISKO PARAKSTU UN SATUR LAIKA ZĪMOGU</t>
  </si>
  <si>
    <t>grozījumiem</t>
  </si>
  <si>
    <t>Apstiprināts</t>
  </si>
  <si>
    <t>2023.gada</t>
  </si>
  <si>
    <t>budžets</t>
  </si>
  <si>
    <t>budžets ar</t>
  </si>
  <si>
    <t>2024.gada</t>
  </si>
  <si>
    <t>Valdes loceklis___________________Uldis Blicavs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</si>
</sst>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/>
    <xf numFmtId="0" fontId="4" fillId="0" borderId="11" xfId="0" applyFont="1" applyBorder="1"/>
    <xf numFmtId="0" fontId="4" fillId="0" borderId="22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2" fillId="0" borderId="3" xfId="0" applyFont="1" applyBorder="1"/>
    <xf numFmtId="0" fontId="4" fillId="0" borderId="27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/>
    <xf numFmtId="0" fontId="7" fillId="0" borderId="7" xfId="0" applyFont="1" applyBorder="1"/>
    <xf numFmtId="0" fontId="7" fillId="0" borderId="8" xfId="0" applyFont="1" applyBorder="1"/>
    <xf numFmtId="0" fontId="4" fillId="0" borderId="2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28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2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32" xfId="0" applyFont="1" applyBorder="1"/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8F30-E671-4E95-B3D5-744E5A646CD8}">
  <dimension ref="A1:F263"/>
  <sheetViews>
    <sheetView tabSelected="1" workbookViewId="0">
      <selection activeCell="G40" sqref="G40"/>
    </sheetView>
  </sheetViews>
  <sheetFormatPr defaultRowHeight="15" x14ac:dyDescent="0.25"/>
  <cols>
    <col min="1" max="1" width="6.5703125" customWidth="1"/>
    <col min="2" max="2" width="43" customWidth="1"/>
    <col min="3" max="3" width="0" hidden="1" customWidth="1"/>
    <col min="4" max="4" width="3.140625" hidden="1" customWidth="1"/>
    <col min="5" max="5" width="10.5703125" style="34" customWidth="1"/>
    <col min="6" max="6" width="11.85546875" customWidth="1"/>
    <col min="7" max="7" width="27.85546875" customWidth="1"/>
  </cols>
  <sheetData>
    <row r="1" spans="1:6" x14ac:dyDescent="0.25">
      <c r="A1" s="55" t="s">
        <v>51</v>
      </c>
      <c r="B1" s="55" t="s">
        <v>0</v>
      </c>
      <c r="C1" s="51" t="s">
        <v>70</v>
      </c>
      <c r="D1" s="52"/>
      <c r="E1" s="35" t="s">
        <v>71</v>
      </c>
      <c r="F1" s="43" t="s">
        <v>74</v>
      </c>
    </row>
    <row r="2" spans="1:6" x14ac:dyDescent="0.25">
      <c r="A2" s="56"/>
      <c r="B2" s="56"/>
      <c r="C2" s="53"/>
      <c r="D2" s="54"/>
      <c r="E2" s="36" t="s">
        <v>73</v>
      </c>
      <c r="F2" s="44" t="s">
        <v>72</v>
      </c>
    </row>
    <row r="3" spans="1:6" ht="15.75" thickBot="1" x14ac:dyDescent="0.3">
      <c r="A3" s="57"/>
      <c r="B3" s="57"/>
      <c r="C3" s="49" t="s">
        <v>67</v>
      </c>
      <c r="D3" s="50"/>
      <c r="E3" s="36" t="s">
        <v>69</v>
      </c>
      <c r="F3" s="44"/>
    </row>
    <row r="4" spans="1:6" x14ac:dyDescent="0.25">
      <c r="A4" s="8" t="s">
        <v>1</v>
      </c>
      <c r="B4" s="9" t="s">
        <v>58</v>
      </c>
      <c r="C4" s="32">
        <v>1454151</v>
      </c>
      <c r="D4" s="33"/>
      <c r="E4" s="37">
        <v>1399151</v>
      </c>
      <c r="F4" s="39">
        <v>1332887</v>
      </c>
    </row>
    <row r="5" spans="1:6" x14ac:dyDescent="0.25">
      <c r="A5" s="10" t="s">
        <v>2</v>
      </c>
      <c r="B5" s="11" t="s">
        <v>59</v>
      </c>
      <c r="C5" s="18">
        <v>310000</v>
      </c>
      <c r="D5" s="21"/>
      <c r="E5" s="38">
        <v>530000</v>
      </c>
      <c r="F5" s="40">
        <v>1052586</v>
      </c>
    </row>
    <row r="6" spans="1:6" x14ac:dyDescent="0.25">
      <c r="A6" s="10" t="s">
        <v>3</v>
      </c>
      <c r="B6" s="11" t="s">
        <v>60</v>
      </c>
      <c r="C6" s="18">
        <v>360000</v>
      </c>
      <c r="D6" s="21"/>
      <c r="E6" s="38">
        <v>110000</v>
      </c>
      <c r="F6" s="40">
        <v>160000</v>
      </c>
    </row>
    <row r="7" spans="1:6" x14ac:dyDescent="0.25">
      <c r="A7" s="10" t="s">
        <v>4</v>
      </c>
      <c r="B7" s="11" t="s">
        <v>56</v>
      </c>
      <c r="C7" s="18">
        <v>170000</v>
      </c>
      <c r="D7" s="21"/>
      <c r="E7" s="38">
        <v>220000</v>
      </c>
      <c r="F7" s="40">
        <v>150000</v>
      </c>
    </row>
    <row r="8" spans="1:6" x14ac:dyDescent="0.25">
      <c r="A8" s="10" t="s">
        <v>5</v>
      </c>
      <c r="B8" s="11" t="s">
        <v>26</v>
      </c>
      <c r="C8" s="18">
        <v>420000</v>
      </c>
      <c r="D8" s="21"/>
      <c r="E8" s="38">
        <v>120000</v>
      </c>
      <c r="F8" s="40">
        <v>120000</v>
      </c>
    </row>
    <row r="9" spans="1:6" x14ac:dyDescent="0.25">
      <c r="A9" s="10" t="s">
        <v>6</v>
      </c>
      <c r="B9" s="11" t="s">
        <v>27</v>
      </c>
      <c r="C9" s="18">
        <v>50000</v>
      </c>
      <c r="D9" s="21"/>
      <c r="E9" s="38">
        <v>35000</v>
      </c>
      <c r="F9" s="40">
        <v>30000</v>
      </c>
    </row>
    <row r="10" spans="1:6" x14ac:dyDescent="0.25">
      <c r="A10" s="10" t="s">
        <v>7</v>
      </c>
      <c r="B10" s="11" t="s">
        <v>28</v>
      </c>
      <c r="C10" s="18">
        <v>95000</v>
      </c>
      <c r="D10" s="21"/>
      <c r="E10" s="38">
        <v>135000</v>
      </c>
      <c r="F10" s="40">
        <v>135000</v>
      </c>
    </row>
    <row r="11" spans="1:6" ht="15.75" thickBot="1" x14ac:dyDescent="0.3">
      <c r="A11" s="12" t="s">
        <v>8</v>
      </c>
      <c r="B11" s="13" t="s">
        <v>29</v>
      </c>
      <c r="C11" s="25">
        <v>22000</v>
      </c>
      <c r="D11" s="26"/>
      <c r="E11" s="46">
        <v>30000</v>
      </c>
      <c r="F11" s="41">
        <v>15000</v>
      </c>
    </row>
    <row r="12" spans="1:6" ht="15.75" thickBot="1" x14ac:dyDescent="0.3">
      <c r="A12" s="14"/>
      <c r="B12" s="4" t="s">
        <v>57</v>
      </c>
      <c r="C12" s="7">
        <f>SUM(C4:C11)</f>
        <v>2881151</v>
      </c>
      <c r="D12" s="27"/>
      <c r="E12" s="47">
        <f>SUM(E4:E11)</f>
        <v>2579151</v>
      </c>
      <c r="F12" s="48">
        <f>SUM(F4:F11)</f>
        <v>2995473</v>
      </c>
    </row>
    <row r="13" spans="1:6" x14ac:dyDescent="0.25">
      <c r="A13" s="15"/>
      <c r="B13" s="3" t="s">
        <v>50</v>
      </c>
      <c r="C13" s="29"/>
      <c r="D13" s="30"/>
      <c r="E13" s="45"/>
      <c r="F13" s="23"/>
    </row>
    <row r="14" spans="1:6" x14ac:dyDescent="0.25">
      <c r="A14" s="10" t="s">
        <v>1</v>
      </c>
      <c r="B14" s="11" t="s">
        <v>30</v>
      </c>
      <c r="C14" s="18">
        <v>881736</v>
      </c>
      <c r="D14" s="21"/>
      <c r="E14" s="18">
        <v>976736</v>
      </c>
      <c r="F14" s="24">
        <v>1180250</v>
      </c>
    </row>
    <row r="15" spans="1:6" x14ac:dyDescent="0.25">
      <c r="A15" s="10" t="s">
        <v>2</v>
      </c>
      <c r="B15" s="11" t="s">
        <v>31</v>
      </c>
      <c r="C15" s="18">
        <v>203508</v>
      </c>
      <c r="D15" s="21"/>
      <c r="E15" s="18">
        <v>225008</v>
      </c>
      <c r="F15" s="24">
        <v>280000</v>
      </c>
    </row>
    <row r="16" spans="1:6" x14ac:dyDescent="0.25">
      <c r="A16" s="10" t="s">
        <v>3</v>
      </c>
      <c r="B16" s="11" t="s">
        <v>37</v>
      </c>
      <c r="C16" s="18">
        <v>345</v>
      </c>
      <c r="D16" s="21"/>
      <c r="E16" s="18">
        <v>310</v>
      </c>
      <c r="F16" s="24">
        <v>350</v>
      </c>
    </row>
    <row r="17" spans="1:6" x14ac:dyDescent="0.25">
      <c r="A17" s="10" t="s">
        <v>4</v>
      </c>
      <c r="B17" s="11" t="s">
        <v>35</v>
      </c>
      <c r="C17" s="18">
        <v>42000</v>
      </c>
      <c r="D17" s="21"/>
      <c r="E17" s="18">
        <v>15700</v>
      </c>
      <c r="F17" s="24">
        <v>19000</v>
      </c>
    </row>
    <row r="18" spans="1:6" x14ac:dyDescent="0.25">
      <c r="A18" s="10" t="s">
        <v>5</v>
      </c>
      <c r="B18" s="11" t="s">
        <v>65</v>
      </c>
      <c r="C18" s="18">
        <v>4500</v>
      </c>
      <c r="D18" s="21"/>
      <c r="E18" s="18">
        <v>4000</v>
      </c>
      <c r="F18" s="24">
        <v>6000</v>
      </c>
    </row>
    <row r="19" spans="1:6" x14ac:dyDescent="0.25">
      <c r="A19" s="10" t="s">
        <v>6</v>
      </c>
      <c r="B19" s="11" t="s">
        <v>66</v>
      </c>
      <c r="C19" s="18">
        <v>1500</v>
      </c>
      <c r="D19" s="21"/>
      <c r="E19" s="18">
        <v>3200</v>
      </c>
      <c r="F19" s="24">
        <v>4000</v>
      </c>
    </row>
    <row r="20" spans="1:6" x14ac:dyDescent="0.25">
      <c r="A20" s="10" t="s">
        <v>7</v>
      </c>
      <c r="B20" s="11" t="s">
        <v>34</v>
      </c>
      <c r="C20" s="18">
        <v>5040</v>
      </c>
      <c r="D20" s="21"/>
      <c r="E20" s="18">
        <v>5040</v>
      </c>
      <c r="F20" s="24">
        <v>7000</v>
      </c>
    </row>
    <row r="21" spans="1:6" x14ac:dyDescent="0.25">
      <c r="A21" s="10" t="s">
        <v>8</v>
      </c>
      <c r="B21" s="11" t="s">
        <v>32</v>
      </c>
      <c r="C21" s="18">
        <v>778000</v>
      </c>
      <c r="D21" s="21"/>
      <c r="E21" s="18">
        <v>465158</v>
      </c>
      <c r="F21" s="24">
        <v>615235</v>
      </c>
    </row>
    <row r="22" spans="1:6" x14ac:dyDescent="0.25">
      <c r="A22" s="10" t="s">
        <v>9</v>
      </c>
      <c r="B22" s="11" t="s">
        <v>48</v>
      </c>
      <c r="C22" s="18">
        <v>75560</v>
      </c>
      <c r="D22" s="21"/>
      <c r="E22" s="18">
        <v>20560</v>
      </c>
      <c r="F22" s="24">
        <v>25000</v>
      </c>
    </row>
    <row r="23" spans="1:6" x14ac:dyDescent="0.25">
      <c r="A23" s="10" t="s">
        <v>11</v>
      </c>
      <c r="B23" s="11" t="s">
        <v>52</v>
      </c>
      <c r="C23" s="18">
        <v>25200</v>
      </c>
      <c r="D23" s="21"/>
      <c r="E23" s="18">
        <v>35000</v>
      </c>
      <c r="F23" s="24">
        <v>45000</v>
      </c>
    </row>
    <row r="24" spans="1:6" x14ac:dyDescent="0.25">
      <c r="A24" s="10" t="s">
        <v>12</v>
      </c>
      <c r="B24" s="11" t="s">
        <v>33</v>
      </c>
      <c r="C24" s="18">
        <v>160550</v>
      </c>
      <c r="D24" s="21"/>
      <c r="E24" s="18">
        <v>166550</v>
      </c>
      <c r="F24" s="24">
        <v>195500</v>
      </c>
    </row>
    <row r="25" spans="1:6" x14ac:dyDescent="0.25">
      <c r="A25" s="10" t="s">
        <v>13</v>
      </c>
      <c r="B25" s="11" t="s">
        <v>63</v>
      </c>
      <c r="C25" s="18">
        <v>196000</v>
      </c>
      <c r="D25" s="21"/>
      <c r="E25" s="18">
        <v>164000</v>
      </c>
      <c r="F25" s="24">
        <v>265000</v>
      </c>
    </row>
    <row r="26" spans="1:6" x14ac:dyDescent="0.25">
      <c r="A26" s="10" t="s">
        <v>14</v>
      </c>
      <c r="B26" s="11" t="s">
        <v>25</v>
      </c>
      <c r="C26" s="18">
        <v>16000</v>
      </c>
      <c r="D26" s="21"/>
      <c r="E26" s="18">
        <v>13200</v>
      </c>
      <c r="F26" s="24">
        <v>13500</v>
      </c>
    </row>
    <row r="27" spans="1:6" x14ac:dyDescent="0.25">
      <c r="A27" s="10" t="s">
        <v>15</v>
      </c>
      <c r="B27" s="11" t="s">
        <v>64</v>
      </c>
      <c r="C27" s="18">
        <v>13100</v>
      </c>
      <c r="D27" s="21"/>
      <c r="E27" s="18">
        <v>10100</v>
      </c>
      <c r="F27" s="24">
        <v>12355</v>
      </c>
    </row>
    <row r="28" spans="1:6" x14ac:dyDescent="0.25">
      <c r="A28" s="10" t="s">
        <v>16</v>
      </c>
      <c r="B28" s="11" t="s">
        <v>10</v>
      </c>
      <c r="C28" s="18">
        <v>10000</v>
      </c>
      <c r="D28" s="21"/>
      <c r="E28" s="18">
        <v>15000</v>
      </c>
      <c r="F28" s="24">
        <v>15000</v>
      </c>
    </row>
    <row r="29" spans="1:6" x14ac:dyDescent="0.25">
      <c r="A29" s="10"/>
      <c r="B29" s="2" t="s">
        <v>36</v>
      </c>
      <c r="C29" s="16"/>
      <c r="D29" s="21"/>
      <c r="E29" s="16"/>
      <c r="F29" s="24"/>
    </row>
    <row r="30" spans="1:6" x14ac:dyDescent="0.25">
      <c r="A30" s="10" t="s">
        <v>61</v>
      </c>
      <c r="B30" s="11" t="s">
        <v>30</v>
      </c>
      <c r="C30" s="18">
        <v>135000</v>
      </c>
      <c r="D30" s="21"/>
      <c r="E30" s="18">
        <v>128000</v>
      </c>
      <c r="F30" s="24">
        <v>153600</v>
      </c>
    </row>
    <row r="31" spans="1:6" x14ac:dyDescent="0.25">
      <c r="A31" s="10" t="s">
        <v>17</v>
      </c>
      <c r="B31" s="11" t="s">
        <v>31</v>
      </c>
      <c r="C31" s="18">
        <v>31850</v>
      </c>
      <c r="D31" s="21"/>
      <c r="E31" s="18">
        <v>26980</v>
      </c>
      <c r="F31" s="24">
        <v>32800</v>
      </c>
    </row>
    <row r="32" spans="1:6" x14ac:dyDescent="0.25">
      <c r="A32" s="10" t="s">
        <v>18</v>
      </c>
      <c r="B32" s="11" t="s">
        <v>38</v>
      </c>
      <c r="C32" s="18">
        <v>2300</v>
      </c>
      <c r="D32" s="21"/>
      <c r="E32" s="18">
        <v>2300</v>
      </c>
      <c r="F32" s="24">
        <v>3500</v>
      </c>
    </row>
    <row r="33" spans="1:6" x14ac:dyDescent="0.25">
      <c r="A33" s="10" t="s">
        <v>62</v>
      </c>
      <c r="B33" s="11" t="s">
        <v>53</v>
      </c>
      <c r="C33" s="18">
        <v>6500</v>
      </c>
      <c r="D33" s="21"/>
      <c r="E33" s="18">
        <v>4500</v>
      </c>
      <c r="F33" s="24">
        <v>5000</v>
      </c>
    </row>
    <row r="34" spans="1:6" x14ac:dyDescent="0.25">
      <c r="A34" s="10" t="s">
        <v>19</v>
      </c>
      <c r="B34" s="11" t="s">
        <v>39</v>
      </c>
      <c r="C34" s="18">
        <v>200</v>
      </c>
      <c r="D34" s="21"/>
      <c r="E34" s="18">
        <v>100</v>
      </c>
      <c r="F34" s="24">
        <v>100</v>
      </c>
    </row>
    <row r="35" spans="1:6" x14ac:dyDescent="0.25">
      <c r="A35" s="10" t="s">
        <v>20</v>
      </c>
      <c r="B35" s="11" t="s">
        <v>54</v>
      </c>
      <c r="C35" s="18">
        <v>2100</v>
      </c>
      <c r="D35" s="21"/>
      <c r="E35" s="18">
        <v>2200</v>
      </c>
      <c r="F35" s="24">
        <v>2674</v>
      </c>
    </row>
    <row r="36" spans="1:6" x14ac:dyDescent="0.25">
      <c r="A36" s="10" t="s">
        <v>21</v>
      </c>
      <c r="B36" s="11" t="s">
        <v>40</v>
      </c>
      <c r="C36" s="18">
        <v>1500</v>
      </c>
      <c r="D36" s="21"/>
      <c r="E36" s="18">
        <v>1500</v>
      </c>
      <c r="F36" s="24">
        <v>1500</v>
      </c>
    </row>
    <row r="37" spans="1:6" x14ac:dyDescent="0.25">
      <c r="A37" s="10" t="s">
        <v>22</v>
      </c>
      <c r="B37" s="11" t="s">
        <v>41</v>
      </c>
      <c r="C37" s="18">
        <v>20160</v>
      </c>
      <c r="D37" s="21"/>
      <c r="E37" s="18">
        <v>19500</v>
      </c>
      <c r="F37" s="24">
        <v>21000</v>
      </c>
    </row>
    <row r="38" spans="1:6" x14ac:dyDescent="0.25">
      <c r="A38" s="10" t="s">
        <v>23</v>
      </c>
      <c r="B38" s="11" t="s">
        <v>42</v>
      </c>
      <c r="C38" s="18">
        <v>502</v>
      </c>
      <c r="D38" s="21"/>
      <c r="E38" s="18">
        <v>609</v>
      </c>
      <c r="F38" s="24">
        <v>609</v>
      </c>
    </row>
    <row r="39" spans="1:6" x14ac:dyDescent="0.25">
      <c r="A39" s="10" t="s">
        <v>24</v>
      </c>
      <c r="B39" s="11" t="s">
        <v>43</v>
      </c>
      <c r="C39" s="18">
        <v>240000</v>
      </c>
      <c r="D39" s="21"/>
      <c r="E39" s="18">
        <v>225100</v>
      </c>
      <c r="F39" s="24">
        <v>35500</v>
      </c>
    </row>
    <row r="40" spans="1:6" x14ac:dyDescent="0.25">
      <c r="A40" s="10" t="s">
        <v>46</v>
      </c>
      <c r="B40" s="11" t="s">
        <v>49</v>
      </c>
      <c r="C40" s="18">
        <v>10000</v>
      </c>
      <c r="D40" s="21"/>
      <c r="E40" s="18">
        <v>21000</v>
      </c>
      <c r="F40" s="24">
        <v>28000</v>
      </c>
    </row>
    <row r="41" spans="1:6" ht="15.75" thickBot="1" x14ac:dyDescent="0.3">
      <c r="A41" s="12" t="s">
        <v>47</v>
      </c>
      <c r="B41" s="13" t="s">
        <v>44</v>
      </c>
      <c r="C41" s="19">
        <v>2800</v>
      </c>
      <c r="D41" s="22"/>
      <c r="E41" s="19">
        <v>2800</v>
      </c>
      <c r="F41" s="42">
        <v>3000</v>
      </c>
    </row>
    <row r="42" spans="1:6" ht="15.75" thickBot="1" x14ac:dyDescent="0.3">
      <c r="A42" s="14"/>
      <c r="B42" s="4" t="s">
        <v>45</v>
      </c>
      <c r="C42" s="6">
        <f>SUM(C14:C40)+C41</f>
        <v>2865951</v>
      </c>
      <c r="D42" s="28"/>
      <c r="E42" s="6">
        <f>SUM(E14:E41)</f>
        <v>2554151</v>
      </c>
      <c r="F42" s="31">
        <f>SUM(F14:F41)</f>
        <v>2970473</v>
      </c>
    </row>
    <row r="43" spans="1:6" ht="15.75" thickBot="1" x14ac:dyDescent="0.3">
      <c r="A43" s="17"/>
      <c r="B43" s="5" t="s">
        <v>55</v>
      </c>
      <c r="C43" s="7">
        <f>SUM(C12-C42)</f>
        <v>15200</v>
      </c>
      <c r="D43" s="27"/>
      <c r="E43" s="7">
        <f>SUM(E12-E42)</f>
        <v>25000</v>
      </c>
      <c r="F43" s="31">
        <f>SUM(F12-F42)</f>
        <v>25000</v>
      </c>
    </row>
    <row r="44" spans="1:6" x14ac:dyDescent="0.25">
      <c r="E44"/>
    </row>
    <row r="45" spans="1:6" x14ac:dyDescent="0.25">
      <c r="B45" s="59" t="s">
        <v>75</v>
      </c>
      <c r="C45" s="59"/>
      <c r="D45" s="59"/>
      <c r="E45" s="1"/>
    </row>
    <row r="46" spans="1:6" x14ac:dyDescent="0.25">
      <c r="B46" s="20"/>
      <c r="C46" s="1"/>
      <c r="D46" s="1"/>
      <c r="E46" s="1"/>
    </row>
    <row r="47" spans="1:6" x14ac:dyDescent="0.25">
      <c r="B47" s="58" t="s">
        <v>68</v>
      </c>
      <c r="C47" s="58"/>
      <c r="D47" s="58"/>
      <c r="E47" s="1"/>
    </row>
    <row r="48" spans="1:6" x14ac:dyDescent="0.25">
      <c r="B48" s="58"/>
      <c r="C48" s="58"/>
      <c r="D48" s="58"/>
      <c r="E48" s="1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</sheetData>
  <mergeCells count="6">
    <mergeCell ref="C3:D3"/>
    <mergeCell ref="C1:D2"/>
    <mergeCell ref="B1:B3"/>
    <mergeCell ref="A1:A3"/>
    <mergeCell ref="B47:D48"/>
    <mergeCell ref="B45:D4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Budžets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Arvids</dc:creator>
  <cp:lastModifiedBy>Eva Dišlere</cp:lastModifiedBy>
  <cp:lastPrinted>2023-12-08T10:31:02Z</cp:lastPrinted>
  <dcterms:created xsi:type="dcterms:W3CDTF">2016-01-15T19:06:31Z</dcterms:created>
  <dcterms:modified xsi:type="dcterms:W3CDTF">2024-05-16T14:31:53Z</dcterms:modified>
</cp:coreProperties>
</file>