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467" activeTab="1"/>
  </bookViews>
  <sheets>
    <sheet name="Buvniecibas koptame" sheetId="1" r:id="rId1"/>
    <sheet name="TL-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<sst xmlns="http://schemas.openxmlformats.org/spreadsheetml/2006/main" count="97" uniqueCount="79">
  <si>
    <t>Kopā</t>
  </si>
  <si>
    <t>Objekta nosaukums</t>
  </si>
  <si>
    <t>Darba nosaukums</t>
  </si>
  <si>
    <t>Mērv.</t>
  </si>
  <si>
    <t>Daudz.</t>
  </si>
  <si>
    <t>Vienības izmaksas</t>
  </si>
  <si>
    <t>Kopā uz visu apjomu</t>
  </si>
  <si>
    <t>Objekta adrese</t>
  </si>
  <si>
    <t>Nr. p. k.</t>
  </si>
  <si>
    <t>Pasūtījuma Nr.</t>
  </si>
  <si>
    <t>laika norma (c/h)</t>
  </si>
  <si>
    <t>darbietilpība (c/h)</t>
  </si>
  <si>
    <t>Kods</t>
  </si>
  <si>
    <t>Tiešās izmaksas kopā</t>
  </si>
  <si>
    <r>
      <t xml:space="preserve">Tāmes izmaksas </t>
    </r>
  </si>
  <si>
    <t>Tāme sastādīta:</t>
  </si>
  <si>
    <t>APSTIPRINU</t>
  </si>
  <si>
    <t>___________________________________________________________</t>
  </si>
  <si>
    <t>Z.v.</t>
  </si>
  <si>
    <t>_________. gada _____. _________________</t>
  </si>
  <si>
    <t xml:space="preserve">                          (pasūtītāja paraksts un tā atšifrējums)</t>
  </si>
  <si>
    <t>gab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</si>
  <si>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</si>
  <si>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Konstrukciju uzstādīšana</t>
  </si>
  <si>
    <t>Būvbedres rakšana (ar rokām)</t>
  </si>
  <si>
    <t>Pumpēšanās stieņi</t>
  </si>
  <si>
    <t>Zviedru siena</t>
  </si>
  <si>
    <t xml:space="preserve">Horizontālās trepes </t>
  </si>
  <si>
    <t xml:space="preserve">Vēderpreses soliņš </t>
  </si>
  <si>
    <t>PVN (21%)</t>
  </si>
  <si>
    <t xml:space="preserve">Vingrošanas elementi </t>
  </si>
  <si>
    <t>Līdztekas</t>
  </si>
  <si>
    <t xml:space="preserve">Vingrošanas elementu montāža un uzstādīšana  </t>
  </si>
  <si>
    <t>Konstrukciju transports</t>
  </si>
  <si>
    <t>PVN 21%</t>
  </si>
  <si>
    <t>Vingrošanas stieņi trīs augstumos</t>
  </si>
  <si>
    <t>Kopā ar PVN (EUR)</t>
  </si>
  <si>
    <t>Lokālā tāme Nr. TL-2</t>
  </si>
  <si>
    <t>Pavisam izmaksas EUR</t>
  </si>
  <si>
    <t>Objekta izmaksas (EUR)</t>
  </si>
  <si>
    <t>darba samaksas (EUR/h)</t>
  </si>
  <si>
    <t>darba alga (EUR)</t>
  </si>
  <si>
    <t>materiāli (EUR)</t>
  </si>
  <si>
    <t>mehānismi (EUR)</t>
  </si>
  <si>
    <t>kopā, EUR</t>
  </si>
  <si>
    <t>summa (EUR)</t>
  </si>
  <si>
    <t>Apstiprinu: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</si>
  <si>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</si>
  <si>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</si>
  <si>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</si>
  <si>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</si>
  <si>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</si>
  <si>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</si>
  <si>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</si>
  <si>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</si>
  <si>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</si>
  <si>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</si>
  <si>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 xml:space="preserve"> Koptāme</t>
  </si>
  <si>
    <t xml:space="preserve">Ielu vingrošanas rīku piegāde un uzstādīšana Titurgā un Ķekavā, Ķekavas novadā </t>
  </si>
  <si>
    <t>Adrese</t>
  </si>
  <si>
    <t>Nosaukums</t>
  </si>
  <si>
    <t xml:space="preserve">Tāme sastādīta 2014 gada _augustā__ </t>
  </si>
  <si>
    <t>Amats, Vārds, Uzvārds  _____________________________  2014. gada ___ augustā</t>
  </si>
  <si>
    <r>
      <t xml:space="preserve">Sastādīja:  </t>
    </r>
    <r>
      <rPr>
        <b/>
        <sz val="12"/>
        <rFont val="Times New Roman"/>
        <family val="1"/>
      </rPr>
      <t>Vārds, Uzvārds</t>
    </r>
    <r>
      <rPr>
        <b/>
        <sz val="11"/>
        <rFont val="Times New Roman"/>
        <family val="1"/>
      </rPr>
      <t xml:space="preserve">  _____________________________  2014. gada ___ augustā</t>
    </r>
  </si>
  <si>
    <t>1.7.</t>
  </si>
  <si>
    <t>Informācijas stends</t>
  </si>
  <si>
    <t>Pamatu betonēšanas darbi (betons B15, betona iestrāde, sablīvēšana), smilšu laukuma izveide 15 cm biezumā, vismaz līdz 2 m attālumam no konstrukcijām</t>
  </si>
  <si>
    <t xml:space="preserve">Nosaukums    </t>
  </si>
  <si>
    <t>Titurga, Ķekava Ķekavas novads</t>
  </si>
  <si>
    <t>Ielu vingrošanas rīku piegāde un uzstādīšana</t>
  </si>
  <si>
    <t xml:space="preserve">Ielu vingrošanas elementu piegāde un uzstādīšana Titurgā un Ķekavā, ķekavas novadā
</t>
  </si>
  <si>
    <t xml:space="preserve">Ielu vingrošanas elementu uzstādīšana  </t>
  </si>
  <si>
    <t>1.</t>
  </si>
  <si>
    <t>Vingrošanas elementu izvietojuma skices izstrāde un saskaņošana</t>
  </si>
  <si>
    <t>Kopā (EUR)</t>
  </si>
  <si>
    <t>Sastādīja:</t>
  </si>
  <si>
    <t xml:space="preserve">Amats, vārds, uzvārds: </t>
  </si>
  <si>
    <t>Ielu vingrošanas elementu uzstādīšana</t>
  </si>
  <si>
    <r>
      <rPr>
        <sz val="12"/>
        <rFont val="Arial"/>
        <family val="2"/>
      </rPr>
      <t>Darba devēja sociālais nodoklis (____%)</t>
    </r>
    <r>
      <rPr>
        <b/>
        <sz val="12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</si>
</sst>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426]dddd\,\ yyyy&quot;. gada &quot;d\.\ mmmm"/>
    <numFmt numFmtId="176" formatCode="#,##0.0000"/>
    <numFmt numFmtId="177" formatCode="_-[$Ls-426]\ * #,##0.00_-;\-[$Ls-426]\ * #,##0.00_-;_-[$Ls-426]\ * &quot;-&quot;??_-;_-@_-"/>
    <numFmt numFmtId="178" formatCode="#,##0.000"/>
    <numFmt numFmtId="179" formatCode="#,##0.0"/>
    <numFmt numFmtId="180" formatCode="#,##0.00000"/>
    <numFmt numFmtId="181" formatCode="#,##0.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vertAlign val="superscript"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2" fontId="17" fillId="0" borderId="0" xfId="0" applyNumberFormat="1" applyFont="1" applyFill="1" applyAlignment="1">
      <alignment horizontal="right" vertical="center"/>
    </xf>
    <xf numFmtId="4" fontId="1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textRotation="90" wrapText="1"/>
    </xf>
    <xf numFmtId="0" fontId="9" fillId="33" borderId="24" xfId="0" applyFont="1" applyFill="1" applyBorder="1" applyAlignment="1">
      <alignment horizontal="center" vertical="center" textRotation="90" wrapText="1"/>
    </xf>
    <xf numFmtId="0" fontId="9" fillId="33" borderId="25" xfId="0" applyFont="1" applyFill="1" applyBorder="1" applyAlignment="1">
      <alignment horizontal="center" vertical="center" textRotation="90" wrapText="1"/>
    </xf>
    <xf numFmtId="0" fontId="9" fillId="33" borderId="26" xfId="0" applyFont="1" applyFill="1" applyBorder="1" applyAlignment="1">
      <alignment horizontal="center" vertical="center" textRotation="90" wrapText="1"/>
    </xf>
    <xf numFmtId="0" fontId="9" fillId="33" borderId="27" xfId="0" applyFont="1" applyFill="1" applyBorder="1" applyAlignment="1">
      <alignment horizontal="center" vertical="center" textRotation="90" wrapText="1"/>
    </xf>
    <xf numFmtId="0" fontId="9" fillId="33" borderId="28" xfId="0" applyFont="1" applyFill="1" applyBorder="1" applyAlignment="1">
      <alignment horizontal="center" vertical="center" textRotation="90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2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zoomScale="85" zoomScaleNormal="85" zoomScalePageLayoutView="145" workbookViewId="0" topLeftCell="A1">
      <selection activeCell="G14" sqref="G14"/>
    </sheetView>
  </sheetViews>
  <sheetFormatPr defaultColWidth="9.140625" defaultRowHeight="12.75"/>
  <cols>
    <col min="2" max="2" width="9.421875" style="0" customWidth="1"/>
    <col min="3" max="3" width="52.00390625" style="0" customWidth="1"/>
    <col min="4" max="4" width="16.57421875" style="0" customWidth="1"/>
  </cols>
  <sheetData>
    <row r="4" spans="1:4" ht="18.75">
      <c r="A4" s="17"/>
      <c r="B4" s="17"/>
      <c r="C4" s="17"/>
      <c r="D4" s="18" t="s">
        <v>16</v>
      </c>
    </row>
    <row r="5" spans="1:4" ht="29.25" customHeight="1">
      <c r="A5" s="17"/>
      <c r="B5" s="17"/>
      <c r="C5" s="17"/>
      <c r="D5" s="19" t="s">
        <v>17</v>
      </c>
    </row>
    <row r="6" spans="1:4" ht="12.75">
      <c r="A6" s="17"/>
      <c r="B6" s="17"/>
      <c r="C6" s="59" t="s">
        <v>20</v>
      </c>
      <c r="D6" s="60"/>
    </row>
    <row r="7" spans="1:4" ht="12.75">
      <c r="A7" s="17"/>
      <c r="B7" s="17"/>
      <c r="C7" s="17"/>
      <c r="D7" s="17"/>
    </row>
    <row r="8" spans="1:4" ht="18.75">
      <c r="A8" s="17"/>
      <c r="B8" s="17"/>
      <c r="C8" s="17"/>
      <c r="D8" s="20" t="s">
        <v>18</v>
      </c>
    </row>
    <row r="9" spans="1:4" ht="18.75">
      <c r="A9" s="17"/>
      <c r="B9" s="17"/>
      <c r="C9" s="17"/>
      <c r="D9" s="20" t="s">
        <v>19</v>
      </c>
    </row>
    <row r="10" spans="1:4" ht="12.75">
      <c r="A10" s="17"/>
      <c r="B10" s="17"/>
      <c r="C10" s="17"/>
      <c r="D10" s="17"/>
    </row>
    <row r="11" spans="1:4" ht="18.75">
      <c r="A11" s="65" t="s">
        <v>57</v>
      </c>
      <c r="B11" s="65"/>
      <c r="C11" s="65"/>
      <c r="D11" s="65"/>
    </row>
    <row r="12" spans="1:4" ht="15.75">
      <c r="A12" s="66"/>
      <c r="B12" s="66"/>
      <c r="C12" s="66"/>
      <c r="D12" s="66"/>
    </row>
    <row r="13" spans="1:4" ht="15.75">
      <c r="A13" s="1" t="s">
        <v>67</v>
      </c>
      <c r="B13" s="1"/>
      <c r="C13" s="67" t="s">
        <v>69</v>
      </c>
      <c r="D13" s="67"/>
    </row>
    <row r="14" spans="1:4" ht="15.75">
      <c r="A14" s="1" t="s">
        <v>59</v>
      </c>
      <c r="B14" s="1"/>
      <c r="C14" s="21" t="s">
        <v>68</v>
      </c>
      <c r="D14" s="1"/>
    </row>
    <row r="15" spans="1:4" ht="15.75">
      <c r="A15" s="1" t="s">
        <v>9</v>
      </c>
      <c r="B15" s="1"/>
      <c r="C15" s="40"/>
      <c r="D15" s="17"/>
    </row>
    <row r="16" spans="1:4" ht="15.75">
      <c r="A16" s="32"/>
      <c r="B16" s="32"/>
      <c r="C16" s="61" t="s">
        <v>61</v>
      </c>
      <c r="D16" s="61"/>
    </row>
    <row r="17" spans="1:4" ht="16.5" thickBot="1">
      <c r="A17" s="22"/>
      <c r="B17" s="22"/>
      <c r="C17" s="31"/>
      <c r="D17" s="31"/>
    </row>
    <row r="18" spans="1:4" ht="12.75">
      <c r="A18" s="68" t="s">
        <v>8</v>
      </c>
      <c r="B18" s="71" t="s">
        <v>1</v>
      </c>
      <c r="C18" s="72"/>
      <c r="D18" s="72" t="s">
        <v>39</v>
      </c>
    </row>
    <row r="19" spans="1:4" ht="27.75" customHeight="1">
      <c r="A19" s="69"/>
      <c r="B19" s="73"/>
      <c r="C19" s="74"/>
      <c r="D19" s="74"/>
    </row>
    <row r="20" spans="1:4" ht="32.25" customHeight="1">
      <c r="A20" s="47">
        <v>1</v>
      </c>
      <c r="B20" s="70" t="s">
        <v>58</v>
      </c>
      <c r="C20" s="70"/>
      <c r="D20" s="27">
        <f>'TL-2'!P29</f>
        <v>0</v>
      </c>
    </row>
    <row r="21" spans="1:4" ht="15.75">
      <c r="A21" s="24"/>
      <c r="B21" s="62" t="s">
        <v>0</v>
      </c>
      <c r="C21" s="62"/>
      <c r="D21" s="23">
        <f>D20</f>
        <v>0</v>
      </c>
    </row>
    <row r="22" spans="1:4" ht="12.75">
      <c r="A22" s="25"/>
      <c r="B22" s="14"/>
      <c r="C22" s="14"/>
      <c r="D22" s="25"/>
    </row>
    <row r="23" spans="1:4" ht="15.75">
      <c r="A23" s="26"/>
      <c r="B23" s="63" t="s">
        <v>29</v>
      </c>
      <c r="C23" s="64"/>
      <c r="D23" s="27">
        <f>D21*0.21</f>
        <v>0</v>
      </c>
    </row>
    <row r="24" spans="1:5" ht="20.25">
      <c r="A24" s="26"/>
      <c r="B24" s="62" t="s">
        <v>38</v>
      </c>
      <c r="C24" s="62"/>
      <c r="D24" s="28">
        <f>D21+D23</f>
        <v>0</v>
      </c>
      <c r="E24" s="30"/>
    </row>
    <row r="25" spans="1:4" ht="15.75">
      <c r="A25" s="17"/>
      <c r="B25" s="17"/>
      <c r="C25" s="17"/>
      <c r="D25" s="29"/>
    </row>
    <row r="26" spans="1:4" ht="15.75">
      <c r="A26" s="17"/>
      <c r="B26" s="17"/>
      <c r="C26" s="17"/>
      <c r="D26" s="29"/>
    </row>
    <row r="27" spans="1:4" ht="15">
      <c r="A27" s="15"/>
      <c r="B27" s="15"/>
      <c r="C27" s="16"/>
      <c r="D27" s="16"/>
    </row>
    <row r="28" ht="15.75">
      <c r="A28" s="55" t="s">
        <v>63</v>
      </c>
    </row>
    <row r="31" ht="14.25">
      <c r="A31" s="55" t="s">
        <v>46</v>
      </c>
    </row>
    <row r="33" ht="15.75">
      <c r="A33" s="46" t="s">
        <v>62</v>
      </c>
    </row>
    <row r="34" ht="15">
      <c r="A34" s="9"/>
    </row>
    <row r="36" ht="12.75">
      <c r="A36" s="44"/>
    </row>
  </sheetData>
  <sheetProtection/>
  <mergeCells count="12">
    <mergeCell ref="B18:C19"/>
    <mergeCell ref="D18:D19"/>
    <mergeCell ref="C6:D6"/>
    <mergeCell ref="C16:D16"/>
    <mergeCell ref="B21:C21"/>
    <mergeCell ref="B23:C23"/>
    <mergeCell ref="B24:C24"/>
    <mergeCell ref="A11:D11"/>
    <mergeCell ref="A12:D12"/>
    <mergeCell ref="C13:D13"/>
    <mergeCell ref="A18:A19"/>
    <mergeCell ref="B20:C20"/>
  </mergeCells>
  <printOptions/>
  <pageMargins left="1.0899999999999999" right="0.7" top="0.75" bottom="0.75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85" workbookViewId="0" topLeftCell="A1">
      <selection activeCell="R14" sqref="R14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34.7109375" style="0" customWidth="1"/>
    <col min="4" max="4" width="7.00390625" style="0" customWidth="1"/>
    <col min="5" max="5" width="12.8515625" style="0" customWidth="1"/>
    <col min="6" max="6" width="12.7109375" style="0" customWidth="1"/>
    <col min="7" max="7" width="7.00390625" style="0" hidden="1" customWidth="1"/>
    <col min="8" max="8" width="7.28125" style="0" hidden="1" customWidth="1"/>
    <col min="9" max="9" width="8.7109375" style="0" hidden="1" customWidth="1"/>
    <col min="10" max="10" width="7.140625" style="0" hidden="1" customWidth="1"/>
    <col min="11" max="11" width="8.28125" style="0" hidden="1" customWidth="1"/>
    <col min="12" max="12" width="10.140625" style="0" customWidth="1"/>
    <col min="13" max="13" width="10.7109375" style="11" customWidth="1"/>
    <col min="14" max="15" width="10.421875" style="11" customWidth="1"/>
    <col min="16" max="16" width="12.421875" style="11" customWidth="1"/>
  </cols>
  <sheetData>
    <row r="1" spans="1:16" ht="18.7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.75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3"/>
      <c r="N3" s="33"/>
      <c r="O3" s="33"/>
      <c r="P3" s="33"/>
    </row>
    <row r="4" spans="1:16" ht="15.75">
      <c r="A4" s="1" t="s">
        <v>60</v>
      </c>
      <c r="B4" s="1"/>
      <c r="C4" s="1"/>
      <c r="D4" s="78" t="s">
        <v>70</v>
      </c>
      <c r="E4" s="78"/>
      <c r="F4" s="78"/>
      <c r="G4" s="78"/>
      <c r="H4" s="78"/>
      <c r="I4" s="78"/>
      <c r="J4" s="78"/>
      <c r="K4" s="78"/>
      <c r="L4" s="78"/>
      <c r="M4" s="78"/>
      <c r="N4" s="34"/>
      <c r="O4" s="34"/>
      <c r="P4" s="34"/>
    </row>
    <row r="5" spans="1:16" ht="15.75">
      <c r="A5" s="1" t="s">
        <v>1</v>
      </c>
      <c r="B5" s="1"/>
      <c r="C5" s="1"/>
      <c r="D5" s="78" t="s">
        <v>71</v>
      </c>
      <c r="E5" s="78"/>
      <c r="F5" s="78"/>
      <c r="G5" s="78"/>
      <c r="H5" s="78"/>
      <c r="I5" s="78"/>
      <c r="J5" s="78"/>
      <c r="K5" s="78"/>
      <c r="L5" s="78"/>
      <c r="M5" s="78"/>
      <c r="N5" s="34"/>
      <c r="O5" s="34"/>
      <c r="P5" s="34"/>
    </row>
    <row r="6" spans="1:16" ht="15.75">
      <c r="A6" s="1" t="s">
        <v>7</v>
      </c>
      <c r="B6" s="1"/>
      <c r="C6" s="1"/>
      <c r="D6" s="78"/>
      <c r="E6" s="78"/>
      <c r="F6" s="78"/>
      <c r="G6" s="78"/>
      <c r="H6" s="78"/>
      <c r="I6" s="78"/>
      <c r="J6" s="78"/>
      <c r="K6" s="78"/>
      <c r="L6" s="78"/>
      <c r="M6" s="78"/>
      <c r="N6" s="34"/>
      <c r="O6" s="34"/>
      <c r="P6" s="34"/>
    </row>
    <row r="7" spans="1:16" ht="15.75">
      <c r="A7" s="1" t="s">
        <v>9</v>
      </c>
      <c r="B7" s="1"/>
      <c r="C7" s="1"/>
      <c r="D7" s="40"/>
      <c r="E7" s="40"/>
      <c r="F7" s="40"/>
      <c r="G7" s="40"/>
      <c r="H7" s="40"/>
      <c r="I7" s="40"/>
      <c r="J7" s="40"/>
      <c r="K7" s="40"/>
      <c r="L7" s="41"/>
      <c r="M7" s="42"/>
      <c r="N7" s="34"/>
      <c r="O7" s="34"/>
      <c r="P7" s="34"/>
    </row>
    <row r="8" spans="1:16" ht="15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35" t="s">
        <v>14</v>
      </c>
      <c r="O8" s="80"/>
      <c r="P8" s="80"/>
    </row>
    <row r="9" spans="1:16" ht="16.5" thickBot="1">
      <c r="A9" s="2"/>
      <c r="B9" s="2"/>
      <c r="C9" s="2"/>
      <c r="D9" s="2"/>
      <c r="E9" s="2"/>
      <c r="F9" s="2"/>
      <c r="G9" s="2"/>
      <c r="H9" s="2"/>
      <c r="I9" s="2"/>
      <c r="J9" s="2"/>
      <c r="M9" s="35" t="s">
        <v>15</v>
      </c>
      <c r="O9" s="81"/>
      <c r="P9" s="81"/>
    </row>
    <row r="10" spans="1:16" ht="12.75" customHeight="1">
      <c r="A10" s="85" t="s">
        <v>8</v>
      </c>
      <c r="B10" s="88" t="s">
        <v>12</v>
      </c>
      <c r="C10" s="91" t="s">
        <v>2</v>
      </c>
      <c r="D10" s="94" t="s">
        <v>3</v>
      </c>
      <c r="E10" s="94" t="s">
        <v>4</v>
      </c>
      <c r="F10" s="82" t="s">
        <v>5</v>
      </c>
      <c r="G10" s="82"/>
      <c r="H10" s="82"/>
      <c r="I10" s="82"/>
      <c r="J10" s="82"/>
      <c r="K10" s="82"/>
      <c r="L10" s="82" t="s">
        <v>6</v>
      </c>
      <c r="M10" s="82"/>
      <c r="N10" s="82"/>
      <c r="O10" s="82"/>
      <c r="P10" s="82"/>
    </row>
    <row r="11" spans="1:16" ht="12.75" customHeight="1">
      <c r="A11" s="86"/>
      <c r="B11" s="89"/>
      <c r="C11" s="92"/>
      <c r="D11" s="95"/>
      <c r="E11" s="95"/>
      <c r="F11" s="75" t="s">
        <v>10</v>
      </c>
      <c r="G11" s="75" t="s">
        <v>40</v>
      </c>
      <c r="H11" s="75" t="s">
        <v>41</v>
      </c>
      <c r="I11" s="75" t="s">
        <v>42</v>
      </c>
      <c r="J11" s="75" t="s">
        <v>43</v>
      </c>
      <c r="K11" s="75" t="s">
        <v>44</v>
      </c>
      <c r="L11" s="75" t="s">
        <v>11</v>
      </c>
      <c r="M11" s="75" t="s">
        <v>41</v>
      </c>
      <c r="N11" s="75" t="s">
        <v>42</v>
      </c>
      <c r="O11" s="75" t="s">
        <v>43</v>
      </c>
      <c r="P11" s="75" t="s">
        <v>45</v>
      </c>
    </row>
    <row r="12" spans="1:16" ht="47.25" customHeight="1" thickBot="1">
      <c r="A12" s="87"/>
      <c r="B12" s="90"/>
      <c r="C12" s="93"/>
      <c r="D12" s="96"/>
      <c r="E12" s="9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s="11" customFormat="1" ht="30">
      <c r="A13" s="7" t="s">
        <v>72</v>
      </c>
      <c r="B13" s="7"/>
      <c r="C13" s="39" t="s">
        <v>73</v>
      </c>
      <c r="D13" s="4" t="s">
        <v>21</v>
      </c>
      <c r="E13" s="6">
        <v>1</v>
      </c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</row>
    <row r="14" spans="1:16" s="11" customFormat="1" ht="12.75">
      <c r="A14" s="38">
        <v>2</v>
      </c>
      <c r="B14" s="7"/>
      <c r="C14" s="97" t="s">
        <v>30</v>
      </c>
      <c r="D14" s="98"/>
      <c r="E14" s="98"/>
      <c r="F14" s="98">
        <v>0.07</v>
      </c>
      <c r="G14" s="98">
        <f>SUM(H14/F14)</f>
        <v>4.999999999999999</v>
      </c>
      <c r="H14" s="98">
        <v>0.35</v>
      </c>
      <c r="I14" s="98">
        <v>0</v>
      </c>
      <c r="J14" s="98">
        <v>0.75</v>
      </c>
      <c r="K14" s="98">
        <f>SUM(H14:J14)</f>
        <v>1.1</v>
      </c>
      <c r="L14" s="12"/>
      <c r="M14" s="12"/>
      <c r="N14" s="12"/>
      <c r="O14" s="12"/>
      <c r="P14" s="12"/>
    </row>
    <row r="15" spans="1:16" s="11" customFormat="1" ht="15">
      <c r="A15" s="7" t="s">
        <v>47</v>
      </c>
      <c r="B15" s="7"/>
      <c r="C15" s="39" t="s">
        <v>35</v>
      </c>
      <c r="D15" s="4" t="s">
        <v>21</v>
      </c>
      <c r="E15" s="6">
        <v>2</v>
      </c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</row>
    <row r="16" spans="1:16" s="11" customFormat="1" ht="15">
      <c r="A16" s="7" t="s">
        <v>48</v>
      </c>
      <c r="B16" s="7"/>
      <c r="C16" s="39" t="s">
        <v>31</v>
      </c>
      <c r="D16" s="4" t="s">
        <v>21</v>
      </c>
      <c r="E16" s="6">
        <v>2</v>
      </c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</row>
    <row r="17" spans="1:16" s="11" customFormat="1" ht="15">
      <c r="A17" s="7" t="s">
        <v>49</v>
      </c>
      <c r="B17" s="7"/>
      <c r="C17" s="39" t="s">
        <v>26</v>
      </c>
      <c r="D17" s="4" t="s">
        <v>21</v>
      </c>
      <c r="E17" s="6">
        <v>2</v>
      </c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</row>
    <row r="18" spans="1:16" s="11" customFormat="1" ht="15">
      <c r="A18" s="7" t="s">
        <v>50</v>
      </c>
      <c r="B18" s="7"/>
      <c r="C18" s="39" t="s">
        <v>25</v>
      </c>
      <c r="D18" s="4" t="s">
        <v>21</v>
      </c>
      <c r="E18" s="6">
        <v>2</v>
      </c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</row>
    <row r="19" spans="1:16" s="11" customFormat="1" ht="15">
      <c r="A19" s="7" t="s">
        <v>51</v>
      </c>
      <c r="B19" s="7"/>
      <c r="C19" s="39" t="s">
        <v>28</v>
      </c>
      <c r="D19" s="4" t="s">
        <v>21</v>
      </c>
      <c r="E19" s="6">
        <v>2</v>
      </c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</row>
    <row r="20" spans="1:16" s="11" customFormat="1" ht="15">
      <c r="A20" s="7" t="s">
        <v>52</v>
      </c>
      <c r="B20" s="7"/>
      <c r="C20" s="39" t="s">
        <v>27</v>
      </c>
      <c r="D20" s="4" t="s">
        <v>21</v>
      </c>
      <c r="E20" s="6">
        <v>2</v>
      </c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</row>
    <row r="21" spans="1:16" s="11" customFormat="1" ht="15">
      <c r="A21" s="7" t="s">
        <v>64</v>
      </c>
      <c r="B21" s="7"/>
      <c r="C21" s="39" t="s">
        <v>65</v>
      </c>
      <c r="D21" s="4" t="s">
        <v>21</v>
      </c>
      <c r="E21" s="6">
        <v>2</v>
      </c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</row>
    <row r="22" spans="1:16" s="11" customFormat="1" ht="15">
      <c r="A22" s="7"/>
      <c r="B22" s="7"/>
      <c r="C22" s="39"/>
      <c r="D22" s="4"/>
      <c r="E22" s="6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</row>
    <row r="23" spans="1:16" s="13" customFormat="1" ht="12.75">
      <c r="A23" s="38">
        <v>2</v>
      </c>
      <c r="B23" s="7"/>
      <c r="C23" s="97" t="s">
        <v>32</v>
      </c>
      <c r="D23" s="98"/>
      <c r="E23" s="98"/>
      <c r="F23" s="98">
        <v>0.07</v>
      </c>
      <c r="G23" s="98">
        <f>SUM(H23/F23)</f>
        <v>4.999999999999999</v>
      </c>
      <c r="H23" s="98">
        <v>0.35</v>
      </c>
      <c r="I23" s="98">
        <v>0</v>
      </c>
      <c r="J23" s="98">
        <v>0.75</v>
      </c>
      <c r="K23" s="98">
        <f>SUM(H23:J23)</f>
        <v>1.1</v>
      </c>
      <c r="L23" s="12"/>
      <c r="M23" s="12"/>
      <c r="N23" s="12"/>
      <c r="O23" s="12"/>
      <c r="P23" s="12"/>
    </row>
    <row r="24" spans="1:16" s="13" customFormat="1" ht="15">
      <c r="A24" s="7" t="s">
        <v>53</v>
      </c>
      <c r="B24" s="7"/>
      <c r="C24" s="39" t="s">
        <v>33</v>
      </c>
      <c r="D24" s="4" t="s">
        <v>21</v>
      </c>
      <c r="E24" s="6">
        <v>14</v>
      </c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</row>
    <row r="25" spans="1:16" s="13" customFormat="1" ht="17.25">
      <c r="A25" s="7" t="s">
        <v>54</v>
      </c>
      <c r="B25" s="7"/>
      <c r="C25" s="39" t="s">
        <v>24</v>
      </c>
      <c r="D25" s="4" t="s">
        <v>22</v>
      </c>
      <c r="E25" s="6">
        <v>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13" customFormat="1" ht="15">
      <c r="A26" s="7" t="s">
        <v>55</v>
      </c>
      <c r="B26" s="7"/>
      <c r="C26" s="39" t="s">
        <v>23</v>
      </c>
      <c r="D26" s="4" t="s">
        <v>21</v>
      </c>
      <c r="E26" s="6">
        <v>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13" customFormat="1" ht="75">
      <c r="A27" s="7" t="s">
        <v>56</v>
      </c>
      <c r="B27" s="7"/>
      <c r="C27" s="39" t="s">
        <v>66</v>
      </c>
      <c r="D27" s="4" t="s">
        <v>22</v>
      </c>
      <c r="E27" s="6">
        <v>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1" customFormat="1" ht="15">
      <c r="A28" s="48"/>
      <c r="B28" s="48"/>
      <c r="C28" s="49" t="s">
        <v>0</v>
      </c>
      <c r="D28" s="48"/>
      <c r="E28" s="48"/>
      <c r="F28" s="48"/>
      <c r="G28" s="48"/>
      <c r="H28" s="48"/>
      <c r="I28" s="48"/>
      <c r="J28" s="48"/>
      <c r="K28" s="48"/>
      <c r="L28" s="50">
        <f>L14+L23</f>
        <v>0</v>
      </c>
      <c r="M28" s="50">
        <f>M14+M23</f>
        <v>0</v>
      </c>
      <c r="N28" s="50">
        <f>N14+N23</f>
        <v>0</v>
      </c>
      <c r="O28" s="50">
        <f>O14+O23</f>
        <v>0</v>
      </c>
      <c r="P28" s="50">
        <f>P14+P23</f>
        <v>0</v>
      </c>
    </row>
    <row r="29" spans="1:16" ht="15.75">
      <c r="A29" s="48"/>
      <c r="B29" s="48"/>
      <c r="C29" s="83" t="s">
        <v>13</v>
      </c>
      <c r="D29" s="84"/>
      <c r="E29" s="84"/>
      <c r="F29" s="84"/>
      <c r="G29" s="84"/>
      <c r="H29" s="84"/>
      <c r="I29" s="84"/>
      <c r="J29" s="84"/>
      <c r="K29" s="84"/>
      <c r="L29" s="51">
        <f aca="true" t="shared" si="0" ref="L29:P30">SUM(L28:L28)</f>
        <v>0</v>
      </c>
      <c r="M29" s="51">
        <f t="shared" si="0"/>
        <v>0</v>
      </c>
      <c r="N29" s="51">
        <f t="shared" si="0"/>
        <v>0</v>
      </c>
      <c r="O29" s="51">
        <f t="shared" si="0"/>
        <v>0</v>
      </c>
      <c r="P29" s="51">
        <f t="shared" si="0"/>
        <v>0</v>
      </c>
    </row>
    <row r="30" spans="1:16" ht="15.75">
      <c r="A30" s="48"/>
      <c r="B30" s="48"/>
      <c r="C30" s="84" t="s">
        <v>78</v>
      </c>
      <c r="D30" s="84"/>
      <c r="E30" s="84"/>
      <c r="F30" s="84"/>
      <c r="G30" s="84"/>
      <c r="H30" s="84"/>
      <c r="I30" s="84"/>
      <c r="J30" s="84"/>
      <c r="K30" s="84"/>
      <c r="L30" s="51">
        <f t="shared" si="0"/>
        <v>0</v>
      </c>
      <c r="M30" s="51">
        <f t="shared" si="0"/>
        <v>0</v>
      </c>
      <c r="N30" s="51">
        <f t="shared" si="0"/>
        <v>0</v>
      </c>
      <c r="O30" s="51">
        <f t="shared" si="0"/>
        <v>0</v>
      </c>
      <c r="P30" s="51">
        <f t="shared" si="0"/>
        <v>0</v>
      </c>
    </row>
    <row r="31" spans="1:16" ht="15.75">
      <c r="A31" s="56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8"/>
      <c r="N31" s="58" t="s">
        <v>74</v>
      </c>
      <c r="O31" s="58"/>
      <c r="P31" s="58">
        <v>0</v>
      </c>
    </row>
    <row r="32" spans="1:16" ht="15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52" t="s">
        <v>34</v>
      </c>
      <c r="O32" s="52"/>
      <c r="P32" s="53">
        <v>0</v>
      </c>
    </row>
    <row r="33" spans="1:16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52" t="s">
        <v>36</v>
      </c>
      <c r="O33" s="52"/>
      <c r="P33" s="54">
        <f>P29+P32</f>
        <v>0</v>
      </c>
    </row>
    <row r="34" spans="3:16" ht="15.75">
      <c r="C34" s="44" t="s">
        <v>75</v>
      </c>
      <c r="N34" s="36"/>
      <c r="O34" s="43"/>
      <c r="P34" s="43"/>
    </row>
    <row r="35" spans="1:10" ht="15">
      <c r="A35" s="9"/>
      <c r="J35" s="9"/>
    </row>
    <row r="36" spans="3:16" ht="12.75">
      <c r="C36" s="44" t="s">
        <v>46</v>
      </c>
      <c r="L36" s="10"/>
      <c r="M36" s="37"/>
      <c r="N36" s="37"/>
      <c r="O36" s="37"/>
      <c r="P36" s="37"/>
    </row>
    <row r="38" spans="1:3" ht="15">
      <c r="A38" s="9"/>
      <c r="C38" s="44" t="s">
        <v>76</v>
      </c>
    </row>
    <row r="40" ht="15.75">
      <c r="A40" s="46"/>
    </row>
    <row r="42" ht="12.75">
      <c r="A42" s="44"/>
    </row>
  </sheetData>
  <sheetProtection/>
  <mergeCells count="30">
    <mergeCell ref="C30:K30"/>
    <mergeCell ref="N11:N12"/>
    <mergeCell ref="O11:O12"/>
    <mergeCell ref="P11:P12"/>
    <mergeCell ref="C14:K14"/>
    <mergeCell ref="C23:K23"/>
    <mergeCell ref="H11:H12"/>
    <mergeCell ref="K11:K12"/>
    <mergeCell ref="L11:L12"/>
    <mergeCell ref="M11:M12"/>
    <mergeCell ref="O9:P9"/>
    <mergeCell ref="L10:P10"/>
    <mergeCell ref="C29:K29"/>
    <mergeCell ref="A10:A12"/>
    <mergeCell ref="B10:B12"/>
    <mergeCell ref="C10:C12"/>
    <mergeCell ref="D10:D12"/>
    <mergeCell ref="E10:E12"/>
    <mergeCell ref="F10:K10"/>
    <mergeCell ref="F11:F12"/>
    <mergeCell ref="G11:G12"/>
    <mergeCell ref="I11:I12"/>
    <mergeCell ref="J11:J12"/>
    <mergeCell ref="A1:P1"/>
    <mergeCell ref="A2:P2"/>
    <mergeCell ref="D4:M4"/>
    <mergeCell ref="D5:M5"/>
    <mergeCell ref="D6:M6"/>
    <mergeCell ref="A8:L8"/>
    <mergeCell ref="O8:P8"/>
  </mergeCells>
  <printOptions/>
  <pageMargins left="0.6666666666666666" right="0.25" top="0.9742647058823529" bottom="0.18377976190476192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Sabiedrība "D Kubs"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Tāme</dc:title>
  <dc:subject/>
  <dc:creator>Tāmēšanas sistēma būvniecībā</dc:creator>
  <cp:keywords>Tāmēšanas sistēma būvniecībā</cp:keywords>
  <dc:description/>
  <cp:lastModifiedBy>Līga Blate</cp:lastModifiedBy>
  <cp:lastPrinted>2014-03-17T10:59:53Z</cp:lastPrinted>
  <dcterms:created xsi:type="dcterms:W3CDTF">2003-10-14T17:22:54Z</dcterms:created>
  <dcterms:modified xsi:type="dcterms:W3CDTF">2014-08-01T05:20:57Z</dcterms:modified>
  <cp:category/>
  <cp:version/>
  <cp:contentType/>
  <cp:contentStatus/>
</cp:coreProperties>
</file>